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" yWindow="-150" windowWidth="17145" windowHeight="9930" tabRatio="755"/>
  </bookViews>
  <sheets>
    <sheet name="Pakiet1" sheetId="78" r:id="rId1"/>
  </sheets>
  <definedNames>
    <definedName name="_xlnm.Print_Area" localSheetId="0">Pakiet1!$A$1:$J$33</definedName>
  </definedNames>
  <calcPr calcId="145621"/>
</workbook>
</file>

<file path=xl/calcChain.xml><?xml version="1.0" encoding="utf-8"?>
<calcChain xmlns="http://schemas.openxmlformats.org/spreadsheetml/2006/main">
  <c r="H25" i="78" l="1"/>
  <c r="H24" i="78" l="1"/>
  <c r="J24" i="78" s="1"/>
  <c r="H23" i="78"/>
  <c r="J23" i="78" s="1"/>
  <c r="H22" i="78"/>
  <c r="J22" i="78" s="1"/>
  <c r="H21" i="78"/>
  <c r="J21" i="78" s="1"/>
  <c r="H20" i="78"/>
  <c r="J20" i="78" s="1"/>
  <c r="H19" i="78"/>
  <c r="J19" i="78" s="1"/>
  <c r="H18" i="78"/>
  <c r="J18" i="78" s="1"/>
  <c r="H17" i="78"/>
  <c r="J17" i="78" s="1"/>
  <c r="H16" i="78"/>
  <c r="J16" i="78" s="1"/>
  <c r="H15" i="78" l="1"/>
  <c r="J15" i="78" s="1"/>
  <c r="H10" i="78" l="1"/>
  <c r="H11" i="78" l="1"/>
  <c r="J11" i="78" s="1"/>
  <c r="H12" i="78"/>
  <c r="J12" i="78" s="1"/>
  <c r="H13" i="78"/>
  <c r="J13" i="78" s="1"/>
  <c r="H14" i="78"/>
  <c r="J14" i="78" s="1"/>
  <c r="J10" i="78" l="1"/>
  <c r="J25" i="78" s="1"/>
</calcChain>
</file>

<file path=xl/sharedStrings.xml><?xml version="1.0" encoding="utf-8"?>
<sst xmlns="http://schemas.openxmlformats.org/spreadsheetml/2006/main" count="51" uniqueCount="40">
  <si>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</si>
  <si>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</si>
  <si>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</si>
  <si>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</si>
  <si>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</si>
  <si>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</si>
  <si>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</si>
  <si>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</si>
  <si>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Razem:</t>
  </si>
  <si>
    <t>UWAGI</t>
  </si>
  <si>
    <t>Nazwa produktu, numer katalogowy, producent, wielkość opakowania</t>
  </si>
  <si>
    <t>Ilość</t>
  </si>
  <si>
    <t>Jednostka miary</t>
  </si>
  <si>
    <t>Cena jednostkowa netto</t>
  </si>
  <si>
    <t>Jogurt naturalny (opak. 150g.)</t>
  </si>
  <si>
    <t>Jogurt owocowy (opak.150g.) smak brzoskwiniowy, truskawkowy, waniliowy</t>
  </si>
  <si>
    <t>Margaryna - Palma (kostka  250g.)</t>
  </si>
  <si>
    <t>Masło roślinne (opak. 500g.)</t>
  </si>
  <si>
    <t>Mleko 2% (opak. 5l.)</t>
  </si>
  <si>
    <t>Serek topiony (opak. 100g.) kostka</t>
  </si>
  <si>
    <t>Twaróg półtłusty (opak. 1kg, opakowany w papier pergaminowy)</t>
  </si>
  <si>
    <t>szt.</t>
  </si>
  <si>
    <t>kg</t>
  </si>
  <si>
    <t>Ser twardy gouda (w bloku), miąższ o konsystencji elastycznej, jednolitej w całej masie,  kolor słomy, dojrzałej pszenicy</t>
  </si>
  <si>
    <t>litr</t>
  </si>
  <si>
    <t>Serek waniliowy homogenizowany (opak. 150g.)</t>
  </si>
  <si>
    <t>Serek topiony, śmietankowy, trójkątny, pakowany po 8 sztuk, krążęk (w opakowaniu 140g.)</t>
  </si>
  <si>
    <t>Masło śmietankowe (70-75% tłuszczu mlecznego, kostka 200g.)</t>
  </si>
  <si>
    <t>Załącznik nr 2 do umowy</t>
  </si>
  <si>
    <t>op.</t>
  </si>
  <si>
    <t>l.</t>
  </si>
  <si>
    <t>1) Zamawiający dopuszcza możliwość zaoferowania innych opakowań, jednakże z zachowaniem tolerancji +/-5% do gramatury określonej przez Zamawiającego.</t>
  </si>
  <si>
    <t>Pakiet nr 1 - Artykuły mleczne</t>
  </si>
  <si>
    <t>..............................................., dnia ....................... r.</t>
  </si>
  <si>
    <t>(Podpis osoby uprawnionej do reprezentowania Wykonawcy)</t>
  </si>
  <si>
    <t>........................................................................................</t>
  </si>
  <si>
    <t>Serek naturalny, śmietankowy (opak. od 140g. do 160g.)</t>
  </si>
  <si>
    <t>Śmietana 18% (opak. 180-200g.)</t>
  </si>
  <si>
    <t>Śmietana 30-33% (opak. 1l.)</t>
  </si>
  <si>
    <t>Kefir naturalny (butelka 1l.)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</si>
</sst>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FCC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7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3" fontId="13" fillId="6" borderId="11" xfId="0" applyNumberFormat="1" applyFont="1" applyFill="1" applyBorder="1" applyAlignment="1">
      <alignment horizontal="right" vertical="center" indent="1"/>
    </xf>
    <xf numFmtId="3" fontId="15" fillId="6" borderId="11" xfId="0" applyNumberFormat="1" applyFont="1" applyFill="1" applyBorder="1" applyAlignment="1">
      <alignment horizontal="right" vertical="center" indent="1"/>
    </xf>
    <xf numFmtId="3" fontId="11" fillId="6" borderId="11" xfId="0" applyNumberFormat="1" applyFont="1" applyFill="1" applyBorder="1" applyAlignment="1">
      <alignment horizontal="right" vertical="center" indent="1"/>
    </xf>
    <xf numFmtId="3" fontId="12" fillId="6" borderId="11" xfId="0" applyNumberFormat="1" applyFont="1" applyFill="1" applyBorder="1" applyAlignment="1">
      <alignment horizontal="right" vertical="center" inden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10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zoomScaleNormal="100" zoomScaleSheetLayoutView="100" workbookViewId="0">
      <selection activeCell="H26" sqref="H26"/>
    </sheetView>
  </sheetViews>
  <sheetFormatPr defaultRowHeight="13.5" x14ac:dyDescent="0.25"/>
  <cols>
    <col min="1" max="1" width="4.5703125" style="1" customWidth="1"/>
    <col min="2" max="2" width="59.28515625" style="1" customWidth="1"/>
    <col min="3" max="3" width="7.7109375" style="1" customWidth="1"/>
    <col min="4" max="4" width="9.5703125" style="1" customWidth="1"/>
    <col min="5" max="5" width="3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27" t="s">
        <v>3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25">
      <c r="A2" s="27" t="s">
        <v>28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x14ac:dyDescent="0.25">
      <c r="A3" s="28" t="s">
        <v>32</v>
      </c>
      <c r="B3" s="28"/>
      <c r="C3" s="28"/>
      <c r="D3" s="28"/>
      <c r="E3" s="28"/>
      <c r="F3" s="28"/>
      <c r="G3" s="28"/>
      <c r="H3" s="28"/>
      <c r="I3" s="28"/>
      <c r="J3" s="28"/>
    </row>
    <row r="5" spans="1:10" s="6" customFormat="1" ht="13.5" customHeight="1" x14ac:dyDescent="0.25">
      <c r="A5" s="20" t="s">
        <v>6</v>
      </c>
      <c r="B5" s="30" t="s">
        <v>4</v>
      </c>
      <c r="C5" s="31"/>
      <c r="D5" s="31"/>
      <c r="E5" s="33" t="s">
        <v>5</v>
      </c>
      <c r="F5" s="33"/>
      <c r="G5" s="33"/>
      <c r="H5" s="33"/>
      <c r="I5" s="33"/>
      <c r="J5" s="33"/>
    </row>
    <row r="6" spans="1:10" s="6" customFormat="1" ht="13.5" customHeight="1" x14ac:dyDescent="0.25">
      <c r="A6" s="21"/>
      <c r="B6" s="32" t="s">
        <v>2</v>
      </c>
      <c r="C6" s="35" t="s">
        <v>12</v>
      </c>
      <c r="D6" s="20" t="s">
        <v>11</v>
      </c>
      <c r="E6" s="34" t="s">
        <v>10</v>
      </c>
      <c r="F6" s="20" t="s">
        <v>11</v>
      </c>
      <c r="G6" s="32" t="s">
        <v>13</v>
      </c>
      <c r="H6" s="32" t="s">
        <v>0</v>
      </c>
      <c r="I6" s="32" t="s">
        <v>7</v>
      </c>
      <c r="J6" s="32" t="s">
        <v>1</v>
      </c>
    </row>
    <row r="7" spans="1:10" s="6" customFormat="1" ht="13.5" customHeight="1" x14ac:dyDescent="0.25">
      <c r="A7" s="21"/>
      <c r="B7" s="32"/>
      <c r="C7" s="36"/>
      <c r="D7" s="21"/>
      <c r="E7" s="34"/>
      <c r="F7" s="21"/>
      <c r="G7" s="32"/>
      <c r="H7" s="32"/>
      <c r="I7" s="32"/>
      <c r="J7" s="32"/>
    </row>
    <row r="8" spans="1:10" s="6" customFormat="1" ht="13.5" customHeight="1" x14ac:dyDescent="0.25">
      <c r="A8" s="21"/>
      <c r="B8" s="32"/>
      <c r="C8" s="36"/>
      <c r="D8" s="21"/>
      <c r="E8" s="34"/>
      <c r="F8" s="21"/>
      <c r="G8" s="32"/>
      <c r="H8" s="32"/>
      <c r="I8" s="32"/>
      <c r="J8" s="32"/>
    </row>
    <row r="9" spans="1:10" s="6" customFormat="1" ht="13.5" customHeight="1" x14ac:dyDescent="0.25">
      <c r="A9" s="29"/>
      <c r="B9" s="20"/>
      <c r="C9" s="36"/>
      <c r="D9" s="21"/>
      <c r="E9" s="34"/>
      <c r="F9" s="29"/>
      <c r="G9" s="32"/>
      <c r="H9" s="32"/>
      <c r="I9" s="32"/>
      <c r="J9" s="32"/>
    </row>
    <row r="10" spans="1:10" x14ac:dyDescent="0.25">
      <c r="A10" s="9">
        <v>1</v>
      </c>
      <c r="B10" s="11" t="s">
        <v>39</v>
      </c>
      <c r="C10" s="12" t="s">
        <v>21</v>
      </c>
      <c r="D10" s="13">
        <v>1000</v>
      </c>
      <c r="E10" s="10"/>
      <c r="F10" s="16">
        <v>1000</v>
      </c>
      <c r="G10" s="7"/>
      <c r="H10" s="4">
        <f>F10*G10</f>
        <v>0</v>
      </c>
      <c r="I10" s="8">
        <v>0.05</v>
      </c>
      <c r="J10" s="4">
        <f>H10*I10+H10</f>
        <v>0</v>
      </c>
    </row>
    <row r="11" spans="1:10" x14ac:dyDescent="0.25">
      <c r="A11" s="9">
        <v>2</v>
      </c>
      <c r="B11" s="11" t="s">
        <v>14</v>
      </c>
      <c r="C11" s="12" t="s">
        <v>21</v>
      </c>
      <c r="D11" s="14">
        <v>11000</v>
      </c>
      <c r="E11" s="10"/>
      <c r="F11" s="15">
        <v>11000</v>
      </c>
      <c r="G11" s="7"/>
      <c r="H11" s="4">
        <f t="shared" ref="H11:H14" si="0">F11*G11</f>
        <v>0</v>
      </c>
      <c r="I11" s="8">
        <v>0.05</v>
      </c>
      <c r="J11" s="4">
        <f t="shared" ref="J11:J14" si="1">H11*I11+H11</f>
        <v>0</v>
      </c>
    </row>
    <row r="12" spans="1:10" x14ac:dyDescent="0.25">
      <c r="A12" s="9">
        <v>3</v>
      </c>
      <c r="B12" s="11" t="s">
        <v>15</v>
      </c>
      <c r="C12" s="12" t="s">
        <v>21</v>
      </c>
      <c r="D12" s="14">
        <v>6000</v>
      </c>
      <c r="E12" s="10"/>
      <c r="F12" s="15">
        <v>6000</v>
      </c>
      <c r="G12" s="7"/>
      <c r="H12" s="4">
        <f t="shared" si="0"/>
        <v>0</v>
      </c>
      <c r="I12" s="8">
        <v>0.05</v>
      </c>
      <c r="J12" s="4">
        <f t="shared" si="1"/>
        <v>0</v>
      </c>
    </row>
    <row r="13" spans="1:10" x14ac:dyDescent="0.25">
      <c r="A13" s="9">
        <v>4</v>
      </c>
      <c r="B13" s="11" t="s">
        <v>16</v>
      </c>
      <c r="C13" s="12" t="s">
        <v>21</v>
      </c>
      <c r="D13" s="14">
        <v>1000</v>
      </c>
      <c r="E13" s="10"/>
      <c r="F13" s="15">
        <v>1000</v>
      </c>
      <c r="G13" s="7"/>
      <c r="H13" s="4">
        <f t="shared" si="0"/>
        <v>0</v>
      </c>
      <c r="I13" s="8">
        <v>0.05</v>
      </c>
      <c r="J13" s="4">
        <f t="shared" si="1"/>
        <v>0</v>
      </c>
    </row>
    <row r="14" spans="1:10" x14ac:dyDescent="0.25">
      <c r="A14" s="9">
        <v>5</v>
      </c>
      <c r="B14" s="11" t="s">
        <v>17</v>
      </c>
      <c r="C14" s="12" t="s">
        <v>21</v>
      </c>
      <c r="D14" s="14">
        <v>3000</v>
      </c>
      <c r="E14" s="10"/>
      <c r="F14" s="15">
        <v>3000</v>
      </c>
      <c r="G14" s="7"/>
      <c r="H14" s="4">
        <f t="shared" si="0"/>
        <v>0</v>
      </c>
      <c r="I14" s="8">
        <v>0.05</v>
      </c>
      <c r="J14" s="4">
        <f t="shared" si="1"/>
        <v>0</v>
      </c>
    </row>
    <row r="15" spans="1:10" x14ac:dyDescent="0.25">
      <c r="A15" s="9">
        <v>6</v>
      </c>
      <c r="B15" s="11" t="s">
        <v>27</v>
      </c>
      <c r="C15" s="12" t="s">
        <v>21</v>
      </c>
      <c r="D15" s="14">
        <v>14000</v>
      </c>
      <c r="E15" s="10"/>
      <c r="F15" s="15">
        <v>14000</v>
      </c>
      <c r="G15" s="7"/>
      <c r="H15" s="4">
        <f t="shared" ref="H15" si="2">F15*G15</f>
        <v>0</v>
      </c>
      <c r="I15" s="8">
        <v>0.05</v>
      </c>
      <c r="J15" s="4">
        <f t="shared" ref="J15" si="3">H15*I15+H15</f>
        <v>0</v>
      </c>
    </row>
    <row r="16" spans="1:10" x14ac:dyDescent="0.25">
      <c r="A16" s="9">
        <v>7</v>
      </c>
      <c r="B16" s="11" t="s">
        <v>18</v>
      </c>
      <c r="C16" s="12" t="s">
        <v>24</v>
      </c>
      <c r="D16" s="14">
        <v>55000</v>
      </c>
      <c r="E16" s="10"/>
      <c r="F16" s="15">
        <v>55000</v>
      </c>
      <c r="G16" s="7"/>
      <c r="H16" s="4">
        <f t="shared" ref="H16:H24" si="4">F16*G16</f>
        <v>0</v>
      </c>
      <c r="I16" s="8">
        <v>0.05</v>
      </c>
      <c r="J16" s="4">
        <f t="shared" ref="J16:J24" si="5">H16*I16+H16</f>
        <v>0</v>
      </c>
    </row>
    <row r="17" spans="1:10" ht="25.5" x14ac:dyDescent="0.25">
      <c r="A17" s="9">
        <v>8</v>
      </c>
      <c r="B17" s="11" t="s">
        <v>23</v>
      </c>
      <c r="C17" s="12" t="s">
        <v>22</v>
      </c>
      <c r="D17" s="14">
        <v>1200</v>
      </c>
      <c r="E17" s="10"/>
      <c r="F17" s="15">
        <v>1200</v>
      </c>
      <c r="G17" s="7"/>
      <c r="H17" s="4">
        <f t="shared" si="4"/>
        <v>0</v>
      </c>
      <c r="I17" s="8">
        <v>0.05</v>
      </c>
      <c r="J17" s="4">
        <f t="shared" si="5"/>
        <v>0</v>
      </c>
    </row>
    <row r="18" spans="1:10" x14ac:dyDescent="0.25">
      <c r="A18" s="9">
        <v>9</v>
      </c>
      <c r="B18" s="11" t="s">
        <v>36</v>
      </c>
      <c r="C18" s="12" t="s">
        <v>21</v>
      </c>
      <c r="D18" s="14">
        <v>4000</v>
      </c>
      <c r="E18" s="10"/>
      <c r="F18" s="15">
        <v>4000</v>
      </c>
      <c r="G18" s="7"/>
      <c r="H18" s="4">
        <f t="shared" si="4"/>
        <v>0</v>
      </c>
      <c r="I18" s="8">
        <v>0.05</v>
      </c>
      <c r="J18" s="4">
        <f t="shared" si="5"/>
        <v>0</v>
      </c>
    </row>
    <row r="19" spans="1:10" x14ac:dyDescent="0.25">
      <c r="A19" s="9">
        <v>10</v>
      </c>
      <c r="B19" s="11" t="s">
        <v>19</v>
      </c>
      <c r="C19" s="12" t="s">
        <v>22</v>
      </c>
      <c r="D19" s="14">
        <v>300</v>
      </c>
      <c r="E19" s="10"/>
      <c r="F19" s="15">
        <v>300</v>
      </c>
      <c r="G19" s="7"/>
      <c r="H19" s="4">
        <f t="shared" si="4"/>
        <v>0</v>
      </c>
      <c r="I19" s="8">
        <v>0.05</v>
      </c>
      <c r="J19" s="4">
        <f t="shared" si="5"/>
        <v>0</v>
      </c>
    </row>
    <row r="20" spans="1:10" x14ac:dyDescent="0.25">
      <c r="A20" s="9">
        <v>11</v>
      </c>
      <c r="B20" s="11" t="s">
        <v>26</v>
      </c>
      <c r="C20" s="12" t="s">
        <v>29</v>
      </c>
      <c r="D20" s="14">
        <v>3000</v>
      </c>
      <c r="E20" s="10"/>
      <c r="F20" s="15">
        <v>3000</v>
      </c>
      <c r="G20" s="7"/>
      <c r="H20" s="4">
        <f t="shared" si="4"/>
        <v>0</v>
      </c>
      <c r="I20" s="8">
        <v>0.05</v>
      </c>
      <c r="J20" s="4">
        <f t="shared" si="5"/>
        <v>0</v>
      </c>
    </row>
    <row r="21" spans="1:10" x14ac:dyDescent="0.25">
      <c r="A21" s="9">
        <v>12</v>
      </c>
      <c r="B21" s="11" t="s">
        <v>25</v>
      </c>
      <c r="C21" s="12" t="s">
        <v>21</v>
      </c>
      <c r="D21" s="14">
        <v>15000</v>
      </c>
      <c r="E21" s="10"/>
      <c r="F21" s="15">
        <v>15000</v>
      </c>
      <c r="G21" s="7"/>
      <c r="H21" s="4">
        <f t="shared" si="4"/>
        <v>0</v>
      </c>
      <c r="I21" s="8">
        <v>0.05</v>
      </c>
      <c r="J21" s="4">
        <f t="shared" si="5"/>
        <v>0</v>
      </c>
    </row>
    <row r="22" spans="1:10" x14ac:dyDescent="0.25">
      <c r="A22" s="9">
        <v>13</v>
      </c>
      <c r="B22" s="11" t="s">
        <v>37</v>
      </c>
      <c r="C22" s="12" t="s">
        <v>21</v>
      </c>
      <c r="D22" s="14">
        <v>1350</v>
      </c>
      <c r="E22" s="10"/>
      <c r="F22" s="15">
        <v>1350</v>
      </c>
      <c r="G22" s="7"/>
      <c r="H22" s="4">
        <f t="shared" si="4"/>
        <v>0</v>
      </c>
      <c r="I22" s="8">
        <v>0.05</v>
      </c>
      <c r="J22" s="4">
        <f t="shared" si="5"/>
        <v>0</v>
      </c>
    </row>
    <row r="23" spans="1:10" x14ac:dyDescent="0.25">
      <c r="A23" s="9">
        <v>14</v>
      </c>
      <c r="B23" s="11" t="s">
        <v>38</v>
      </c>
      <c r="C23" s="12" t="s">
        <v>30</v>
      </c>
      <c r="D23" s="14">
        <v>150</v>
      </c>
      <c r="E23" s="10"/>
      <c r="F23" s="15">
        <v>150</v>
      </c>
      <c r="G23" s="7"/>
      <c r="H23" s="4">
        <f t="shared" si="4"/>
        <v>0</v>
      </c>
      <c r="I23" s="8">
        <v>0.05</v>
      </c>
      <c r="J23" s="4">
        <f t="shared" si="5"/>
        <v>0</v>
      </c>
    </row>
    <row r="24" spans="1:10" x14ac:dyDescent="0.25">
      <c r="A24" s="9">
        <v>15</v>
      </c>
      <c r="B24" s="11" t="s">
        <v>20</v>
      </c>
      <c r="C24" s="12" t="s">
        <v>22</v>
      </c>
      <c r="D24" s="14">
        <v>2500</v>
      </c>
      <c r="E24" s="10"/>
      <c r="F24" s="15">
        <v>2500</v>
      </c>
      <c r="G24" s="7"/>
      <c r="H24" s="4">
        <f t="shared" si="4"/>
        <v>0</v>
      </c>
      <c r="I24" s="8">
        <v>0.05</v>
      </c>
      <c r="J24" s="4">
        <f t="shared" si="5"/>
        <v>0</v>
      </c>
    </row>
    <row r="25" spans="1:10" ht="13.5" customHeight="1" x14ac:dyDescent="0.25">
      <c r="A25" s="22" t="s">
        <v>8</v>
      </c>
      <c r="B25" s="23"/>
      <c r="C25" s="23"/>
      <c r="D25" s="23"/>
      <c r="E25" s="24"/>
      <c r="F25" s="24"/>
      <c r="G25" s="25"/>
      <c r="H25" s="3">
        <f>SUM(H10:H24)</f>
        <v>0</v>
      </c>
      <c r="I25" s="2"/>
      <c r="J25" s="3">
        <f>SUM(J10:J24)</f>
        <v>0</v>
      </c>
    </row>
    <row r="27" spans="1:10" x14ac:dyDescent="0.25">
      <c r="B27" s="5" t="s">
        <v>9</v>
      </c>
      <c r="C27" s="5"/>
    </row>
    <row r="28" spans="1:10" x14ac:dyDescent="0.25">
      <c r="B28" s="19" t="s">
        <v>31</v>
      </c>
      <c r="C28" s="19"/>
      <c r="D28" s="19"/>
      <c r="E28" s="19"/>
      <c r="F28" s="19"/>
      <c r="G28" s="19"/>
      <c r="H28" s="19"/>
      <c r="I28" s="19"/>
      <c r="J28" s="19"/>
    </row>
    <row r="30" spans="1:10" x14ac:dyDescent="0.25">
      <c r="F30" s="26" t="s">
        <v>33</v>
      </c>
      <c r="G30" s="26"/>
      <c r="H30" s="26"/>
      <c r="I30" s="26"/>
      <c r="J30" s="26"/>
    </row>
    <row r="32" spans="1:10" x14ac:dyDescent="0.25">
      <c r="F32" s="17" t="s">
        <v>35</v>
      </c>
      <c r="G32" s="17"/>
      <c r="H32" s="17"/>
      <c r="I32" s="17"/>
      <c r="J32" s="17"/>
    </row>
    <row r="33" spans="6:10" x14ac:dyDescent="0.25">
      <c r="F33" s="18" t="s">
        <v>34</v>
      </c>
      <c r="G33" s="18"/>
      <c r="H33" s="18"/>
      <c r="I33" s="18"/>
      <c r="J33" s="18"/>
    </row>
  </sheetData>
  <mergeCells count="20">
    <mergeCell ref="A1:J1"/>
    <mergeCell ref="A2:J2"/>
    <mergeCell ref="A3:J3"/>
    <mergeCell ref="A5:A9"/>
    <mergeCell ref="B5:D5"/>
    <mergeCell ref="B6:B9"/>
    <mergeCell ref="J6:J9"/>
    <mergeCell ref="E5:J5"/>
    <mergeCell ref="E6:E9"/>
    <mergeCell ref="F6:F9"/>
    <mergeCell ref="G6:G9"/>
    <mergeCell ref="H6:H9"/>
    <mergeCell ref="I6:I9"/>
    <mergeCell ref="C6:C9"/>
    <mergeCell ref="F32:J32"/>
    <mergeCell ref="F33:J33"/>
    <mergeCell ref="B28:J28"/>
    <mergeCell ref="D6:D9"/>
    <mergeCell ref="A25:G25"/>
    <mergeCell ref="F30:J30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Pakiet1</vt:lpstr>
      <vt:lpstr>Pakiet1!Obszar_wydruku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2021-07-27T05:28:35Z</dcterms:modified>
</cp:coreProperties>
</file>