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tabRatio="755"/>
  </bookViews>
  <sheets>
    <sheet name="P1" sheetId="78" r:id="rId1"/>
    <sheet name="P2" sheetId="98" r:id="rId2"/>
  </sheets>
  <definedNames>
    <definedName name="_xlnm.Print_Area" localSheetId="0">'P1'!$A$1:$J$27</definedName>
    <definedName name="_xlnm.Print_Area" localSheetId="1">'P2'!$A$1:$J$19</definedName>
  </definedNames>
  <calcPr calcId="145621"/>
</workbook>
</file>

<file path=xl/calcChain.xml><?xml version="1.0" encoding="utf-8"?>
<calcChain xmlns="http://schemas.openxmlformats.org/spreadsheetml/2006/main">
  <c r="H14" i="98" l="1"/>
  <c r="H21" i="78" l="1"/>
  <c r="J21" i="78" s="1"/>
  <c r="H20" i="78"/>
  <c r="J20" i="78" s="1"/>
  <c r="H19" i="78"/>
  <c r="J19" i="78" s="1"/>
  <c r="H18" i="78"/>
  <c r="J18" i="78" s="1"/>
  <c r="H17" i="78"/>
  <c r="J17" i="78" s="1"/>
  <c r="H16" i="78"/>
  <c r="J16" i="78" s="1"/>
  <c r="H15" i="78"/>
  <c r="J15" i="78" s="1"/>
  <c r="H10" i="98"/>
  <c r="H13" i="98"/>
  <c r="J13" i="98" s="1"/>
  <c r="H12" i="98"/>
  <c r="J12" i="98" s="1"/>
  <c r="H11" i="98"/>
  <c r="J11" i="98" s="1"/>
  <c r="J10" i="98" l="1"/>
  <c r="J14" i="98" s="1"/>
  <c r="H10" i="78"/>
  <c r="H11" i="78" l="1"/>
  <c r="J11" i="78" s="1"/>
  <c r="H12" i="78"/>
  <c r="J12" i="78" s="1"/>
  <c r="H13" i="78"/>
  <c r="J13" i="78" s="1"/>
  <c r="H14" i="78"/>
  <c r="J14" i="78" s="1"/>
  <c r="H22" i="78" l="1"/>
  <c r="J10" i="78"/>
  <c r="J22" i="78" s="1"/>
</calcChain>
</file>

<file path=xl/sharedStrings.xml><?xml version="1.0" encoding="utf-8"?>
<sst xmlns="http://schemas.openxmlformats.org/spreadsheetml/2006/main" count="68" uniqueCount="38">
  <si>
    <t>Wartość netto</t>
  </si>
  <si>
    <t>Wartość brutto</t>
  </si>
  <si>
    <t>Nazwa produktu</t>
  </si>
  <si>
    <t>Załącznik nr 2 do SWZ - Specyfikacja techniczna</t>
  </si>
  <si>
    <t>Produkt zamawiany</t>
  </si>
  <si>
    <t>Produkt oferowany</t>
  </si>
  <si>
    <t>L.p.</t>
  </si>
  <si>
    <t>VAT</t>
  </si>
  <si>
    <t>Razem:</t>
  </si>
  <si>
    <t>UWAGI</t>
  </si>
  <si>
    <t>Pakiet nr 1</t>
  </si>
  <si>
    <t>Nazwa produktu, numer katalogowy, producent, wielkość opakowania</t>
  </si>
  <si>
    <t>Ilość</t>
  </si>
  <si>
    <t>Jednostka miary</t>
  </si>
  <si>
    <t>Cena jednostkowa netto</t>
  </si>
  <si>
    <t>Jogurt naturalny (opak. 150g.)</t>
  </si>
  <si>
    <t>Jogurt owocowy (opak.150g.) smak brzoskwiniowy, truskawkowy, waniliowy</t>
  </si>
  <si>
    <t>Margaryna - Palma (kostka  250g.)</t>
  </si>
  <si>
    <t>Masło roślinne (opak. 500g.)</t>
  </si>
  <si>
    <t>Mleko 2% (opak. 5l.)</t>
  </si>
  <si>
    <t>Serek topiony (opak. 100g.) kostka</t>
  </si>
  <si>
    <t>Twaróg półtłusty (opak. 1kg, opakowany w papier pergaminowy)</t>
  </si>
  <si>
    <t>szt.</t>
  </si>
  <si>
    <t>kg</t>
  </si>
  <si>
    <t>Kefir naturalny (400g butelka)</t>
  </si>
  <si>
    <t>Ser twardy gouda (w bloku), miąższ o konsystencji elastycznej, jednolitej w całej masie,  kolor słomy, dojrzałej pszenicy</t>
  </si>
  <si>
    <t>litr</t>
  </si>
  <si>
    <t>Serek naturalny, śmietankowy (opak. od 110g. do 140g.)</t>
  </si>
  <si>
    <t>Śmietana 30% (oapk. 0,5 l.)</t>
  </si>
  <si>
    <t>1) Zamawiający dopuszcza możliwość zaoferowania innych opakowań, jednakże z zachowaniem tolerancji +/- 10% do gramatury określonej przez Zamawiającego.</t>
  </si>
  <si>
    <t>Śmietana 18% (opak. 400g.)</t>
  </si>
  <si>
    <t>Serek waniliowy homogenizowany (opak. 150g.)</t>
  </si>
  <si>
    <t>Serek topiony, śmietankowy, trójkątny, pakowany po 8 sztuk, krążęk (w opakowaniu 140g.)</t>
  </si>
  <si>
    <t>Mini Masło (82% tłuszczu, opak. 10g.)</t>
  </si>
  <si>
    <t>Masło śmietankowe (70-75% tłuszczu mlecznego, kostka 200g.)</t>
  </si>
  <si>
    <t>Pakiet nr 2</t>
  </si>
  <si>
    <t>Załącznik nr 2 do umowy</t>
  </si>
  <si>
    <t>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</si>
</sst>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35">
    <xf numFmtId="0" fontId="0" fillId="0" borderId="0" xfId="0"/>
    <xf numFmtId="0" fontId="8" fillId="0" borderId="0" xfId="0" applyFont="1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165" fontId="12" fillId="3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8" fillId="4" borderId="0" xfId="0" applyFont="1" applyFill="1"/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9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6" xfId="0" applyFont="1" applyBorder="1" applyAlignment="1">
      <alignment horizontal="center" vertical="center" wrapText="1"/>
    </xf>
    <xf numFmtId="49" fontId="13" fillId="2" borderId="8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>
      <alignment horizontal="left" vertical="center" wrapText="1" indent="1"/>
    </xf>
    <xf numFmtId="0" fontId="13" fillId="0" borderId="1" xfId="0" applyFont="1" applyBorder="1" applyAlignment="1">
      <alignment vertical="center" wrapText="1"/>
    </xf>
    <xf numFmtId="3" fontId="13" fillId="4" borderId="1" xfId="0" applyNumberFormat="1" applyFont="1" applyFill="1" applyBorder="1" applyAlignment="1">
      <alignment horizontal="right" vertical="center" indent="1"/>
    </xf>
    <xf numFmtId="0" fontId="13" fillId="0" borderId="1" xfId="0" applyFont="1" applyBorder="1" applyAlignment="1">
      <alignment horizontal="left" vertical="center" wrapText="1" indent="1"/>
    </xf>
    <xf numFmtId="3" fontId="15" fillId="4" borderId="8" xfId="0" applyNumberFormat="1" applyFont="1" applyFill="1" applyBorder="1" applyAlignment="1">
      <alignment horizontal="right" vertical="center" indent="1"/>
    </xf>
    <xf numFmtId="0" fontId="13" fillId="0" borderId="1" xfId="0" applyFont="1" applyBorder="1" applyAlignment="1">
      <alignment vertical="center"/>
    </xf>
    <xf numFmtId="3" fontId="12" fillId="6" borderId="1" xfId="0" applyNumberFormat="1" applyFont="1" applyFill="1" applyBorder="1" applyAlignment="1">
      <alignment horizontal="right" vertical="center" inden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right" vertical="center" wrapText="1" indent="1"/>
    </xf>
    <xf numFmtId="49" fontId="10" fillId="0" borderId="10" xfId="0" applyNumberFormat="1" applyFont="1" applyBorder="1" applyAlignment="1">
      <alignment horizontal="right" vertical="center" wrapText="1" indent="1"/>
    </xf>
    <xf numFmtId="49" fontId="10" fillId="0" borderId="7" xfId="0" applyNumberFormat="1" applyFont="1" applyBorder="1" applyAlignment="1">
      <alignment horizontal="right" vertical="center" wrapText="1" indent="1"/>
    </xf>
    <xf numFmtId="49" fontId="10" fillId="0" borderId="8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12" fillId="5" borderId="3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view="pageBreakPreview" zoomScaleNormal="100" zoomScaleSheetLayoutView="100" workbookViewId="0">
      <selection activeCell="E34" sqref="E34"/>
    </sheetView>
  </sheetViews>
  <sheetFormatPr defaultRowHeight="13.5" x14ac:dyDescent="0.25"/>
  <cols>
    <col min="1" max="1" width="4.5703125" style="1" customWidth="1"/>
    <col min="2" max="2" width="59.28515625" style="1" customWidth="1"/>
    <col min="3" max="3" width="7.7109375" style="1" customWidth="1"/>
    <col min="4" max="4" width="9.5703125" style="1" customWidth="1"/>
    <col min="5" max="5" width="3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28" t="s">
        <v>3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25">
      <c r="A2" s="28" t="s">
        <v>36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x14ac:dyDescent="0.25">
      <c r="A3" s="29" t="s">
        <v>10</v>
      </c>
      <c r="B3" s="29"/>
      <c r="C3" s="29"/>
      <c r="D3" s="29"/>
      <c r="E3" s="29"/>
      <c r="F3" s="29"/>
      <c r="G3" s="29"/>
      <c r="H3" s="29"/>
      <c r="I3" s="29"/>
      <c r="J3" s="29"/>
    </row>
    <row r="5" spans="1:10" s="6" customFormat="1" ht="13.5" customHeight="1" x14ac:dyDescent="0.25">
      <c r="A5" s="22" t="s">
        <v>6</v>
      </c>
      <c r="B5" s="31" t="s">
        <v>4</v>
      </c>
      <c r="C5" s="32"/>
      <c r="D5" s="32"/>
      <c r="E5" s="33" t="s">
        <v>5</v>
      </c>
      <c r="F5" s="33"/>
      <c r="G5" s="33"/>
      <c r="H5" s="33"/>
      <c r="I5" s="33"/>
      <c r="J5" s="33"/>
    </row>
    <row r="6" spans="1:10" s="6" customFormat="1" ht="13.5" customHeight="1" x14ac:dyDescent="0.25">
      <c r="A6" s="23"/>
      <c r="B6" s="18" t="s">
        <v>2</v>
      </c>
      <c r="C6" s="19" t="s">
        <v>13</v>
      </c>
      <c r="D6" s="22" t="s">
        <v>12</v>
      </c>
      <c r="E6" s="34" t="s">
        <v>11</v>
      </c>
      <c r="F6" s="22" t="s">
        <v>12</v>
      </c>
      <c r="G6" s="18" t="s">
        <v>14</v>
      </c>
      <c r="H6" s="18" t="s">
        <v>0</v>
      </c>
      <c r="I6" s="18" t="s">
        <v>7</v>
      </c>
      <c r="J6" s="18" t="s">
        <v>1</v>
      </c>
    </row>
    <row r="7" spans="1:10" s="6" customFormat="1" ht="13.5" customHeight="1" x14ac:dyDescent="0.25">
      <c r="A7" s="23"/>
      <c r="B7" s="18"/>
      <c r="C7" s="20"/>
      <c r="D7" s="23"/>
      <c r="E7" s="34"/>
      <c r="F7" s="23"/>
      <c r="G7" s="18"/>
      <c r="H7" s="18"/>
      <c r="I7" s="18"/>
      <c r="J7" s="18"/>
    </row>
    <row r="8" spans="1:10" s="6" customFormat="1" ht="13.5" customHeight="1" x14ac:dyDescent="0.25">
      <c r="A8" s="23"/>
      <c r="B8" s="18"/>
      <c r="C8" s="20"/>
      <c r="D8" s="23"/>
      <c r="E8" s="34"/>
      <c r="F8" s="23"/>
      <c r="G8" s="18"/>
      <c r="H8" s="18"/>
      <c r="I8" s="18"/>
      <c r="J8" s="18"/>
    </row>
    <row r="9" spans="1:10" s="6" customFormat="1" ht="13.5" customHeight="1" x14ac:dyDescent="0.25">
      <c r="A9" s="30"/>
      <c r="B9" s="22"/>
      <c r="C9" s="20"/>
      <c r="D9" s="23"/>
      <c r="E9" s="34"/>
      <c r="F9" s="30"/>
      <c r="G9" s="18"/>
      <c r="H9" s="18"/>
      <c r="I9" s="18"/>
      <c r="J9" s="18"/>
    </row>
    <row r="10" spans="1:10" x14ac:dyDescent="0.25">
      <c r="A10" s="9">
        <v>1</v>
      </c>
      <c r="B10" s="12" t="s">
        <v>24</v>
      </c>
      <c r="C10" s="14" t="s">
        <v>22</v>
      </c>
      <c r="D10" s="13">
        <v>1000</v>
      </c>
      <c r="E10" s="10"/>
      <c r="F10" s="17">
        <v>1000</v>
      </c>
      <c r="G10" s="7"/>
      <c r="H10" s="4">
        <f>F10*G10</f>
        <v>0</v>
      </c>
      <c r="I10" s="8">
        <v>0.05</v>
      </c>
      <c r="J10" s="4">
        <f>H10*I10+H10</f>
        <v>0</v>
      </c>
    </row>
    <row r="11" spans="1:10" x14ac:dyDescent="0.25">
      <c r="A11" s="9">
        <v>2</v>
      </c>
      <c r="B11" s="12" t="s">
        <v>15</v>
      </c>
      <c r="C11" s="14" t="s">
        <v>22</v>
      </c>
      <c r="D11" s="13">
        <v>5000</v>
      </c>
      <c r="E11" s="10"/>
      <c r="F11" s="17">
        <v>5000</v>
      </c>
      <c r="G11" s="7"/>
      <c r="H11" s="4">
        <f t="shared" ref="H11:H14" si="0">F11*G11</f>
        <v>0</v>
      </c>
      <c r="I11" s="8">
        <v>0.05</v>
      </c>
      <c r="J11" s="4">
        <f t="shared" ref="J11:J14" si="1">H11*I11+H11</f>
        <v>0</v>
      </c>
    </row>
    <row r="12" spans="1:10" x14ac:dyDescent="0.25">
      <c r="A12" s="9">
        <v>3</v>
      </c>
      <c r="B12" s="12" t="s">
        <v>17</v>
      </c>
      <c r="C12" s="14" t="s">
        <v>22</v>
      </c>
      <c r="D12" s="13">
        <v>400</v>
      </c>
      <c r="E12" s="10"/>
      <c r="F12" s="17">
        <v>400</v>
      </c>
      <c r="G12" s="7"/>
      <c r="H12" s="4">
        <f t="shared" si="0"/>
        <v>0</v>
      </c>
      <c r="I12" s="8">
        <v>0.05</v>
      </c>
      <c r="J12" s="4">
        <f t="shared" si="1"/>
        <v>0</v>
      </c>
    </row>
    <row r="13" spans="1:10" x14ac:dyDescent="0.25">
      <c r="A13" s="9">
        <v>4</v>
      </c>
      <c r="B13" s="12" t="s">
        <v>18</v>
      </c>
      <c r="C13" s="14" t="s">
        <v>22</v>
      </c>
      <c r="D13" s="13">
        <v>600</v>
      </c>
      <c r="E13" s="10"/>
      <c r="F13" s="17">
        <v>600</v>
      </c>
      <c r="G13" s="7"/>
      <c r="H13" s="4">
        <f t="shared" si="0"/>
        <v>0</v>
      </c>
      <c r="I13" s="8">
        <v>0.05</v>
      </c>
      <c r="J13" s="4">
        <f t="shared" si="1"/>
        <v>0</v>
      </c>
    </row>
    <row r="14" spans="1:10" x14ac:dyDescent="0.25">
      <c r="A14" s="9">
        <v>5</v>
      </c>
      <c r="B14" s="12" t="s">
        <v>34</v>
      </c>
      <c r="C14" s="14" t="s">
        <v>22</v>
      </c>
      <c r="D14" s="13">
        <v>5000</v>
      </c>
      <c r="E14" s="10"/>
      <c r="F14" s="17">
        <v>5000</v>
      </c>
      <c r="G14" s="7"/>
      <c r="H14" s="4">
        <f t="shared" si="0"/>
        <v>0</v>
      </c>
      <c r="I14" s="8">
        <v>0.05</v>
      </c>
      <c r="J14" s="4">
        <f t="shared" si="1"/>
        <v>0</v>
      </c>
    </row>
    <row r="15" spans="1:10" x14ac:dyDescent="0.25">
      <c r="A15" s="9">
        <v>6</v>
      </c>
      <c r="B15" s="12" t="s">
        <v>19</v>
      </c>
      <c r="C15" s="14" t="s">
        <v>26</v>
      </c>
      <c r="D15" s="13">
        <v>23000</v>
      </c>
      <c r="E15" s="10"/>
      <c r="F15" s="17">
        <v>4600</v>
      </c>
      <c r="G15" s="7"/>
      <c r="H15" s="4">
        <f t="shared" ref="H15:H21" si="2">F15*G15</f>
        <v>0</v>
      </c>
      <c r="I15" s="8">
        <v>0.05</v>
      </c>
      <c r="J15" s="4">
        <f t="shared" ref="J15:J21" si="3">H15*I15+H15</f>
        <v>0</v>
      </c>
    </row>
    <row r="16" spans="1:10" ht="25.5" x14ac:dyDescent="0.25">
      <c r="A16" s="9">
        <v>7</v>
      </c>
      <c r="B16" s="12" t="s">
        <v>25</v>
      </c>
      <c r="C16" s="14" t="s">
        <v>23</v>
      </c>
      <c r="D16" s="13">
        <v>300</v>
      </c>
      <c r="E16" s="10"/>
      <c r="F16" s="17">
        <v>300</v>
      </c>
      <c r="G16" s="7"/>
      <c r="H16" s="4">
        <f t="shared" si="2"/>
        <v>0</v>
      </c>
      <c r="I16" s="8">
        <v>0.05</v>
      </c>
      <c r="J16" s="4">
        <f t="shared" si="3"/>
        <v>0</v>
      </c>
    </row>
    <row r="17" spans="1:10" x14ac:dyDescent="0.25">
      <c r="A17" s="9">
        <v>8</v>
      </c>
      <c r="B17" s="12" t="s">
        <v>20</v>
      </c>
      <c r="C17" s="14" t="s">
        <v>23</v>
      </c>
      <c r="D17" s="13">
        <v>100</v>
      </c>
      <c r="E17" s="10"/>
      <c r="F17" s="17">
        <v>100</v>
      </c>
      <c r="G17" s="7"/>
      <c r="H17" s="4">
        <f t="shared" si="2"/>
        <v>0</v>
      </c>
      <c r="I17" s="8">
        <v>0.05</v>
      </c>
      <c r="J17" s="4">
        <f t="shared" si="3"/>
        <v>0</v>
      </c>
    </row>
    <row r="18" spans="1:10" x14ac:dyDescent="0.25">
      <c r="A18" s="9">
        <v>9</v>
      </c>
      <c r="B18" s="12" t="s">
        <v>32</v>
      </c>
      <c r="C18" s="14" t="s">
        <v>37</v>
      </c>
      <c r="D18" s="13">
        <v>125</v>
      </c>
      <c r="E18" s="10"/>
      <c r="F18" s="17">
        <v>125</v>
      </c>
      <c r="G18" s="7"/>
      <c r="H18" s="4">
        <f t="shared" si="2"/>
        <v>0</v>
      </c>
      <c r="I18" s="8">
        <v>0.05</v>
      </c>
      <c r="J18" s="4">
        <f t="shared" si="3"/>
        <v>0</v>
      </c>
    </row>
    <row r="19" spans="1:10" x14ac:dyDescent="0.25">
      <c r="A19" s="9">
        <v>10</v>
      </c>
      <c r="B19" s="12" t="s">
        <v>31</v>
      </c>
      <c r="C19" s="14" t="s">
        <v>22</v>
      </c>
      <c r="D19" s="13">
        <v>6000</v>
      </c>
      <c r="E19" s="10"/>
      <c r="F19" s="17">
        <v>6000</v>
      </c>
      <c r="G19" s="7"/>
      <c r="H19" s="4">
        <f t="shared" si="2"/>
        <v>0</v>
      </c>
      <c r="I19" s="8">
        <v>0.05</v>
      </c>
      <c r="J19" s="4">
        <f t="shared" si="3"/>
        <v>0</v>
      </c>
    </row>
    <row r="20" spans="1:10" x14ac:dyDescent="0.25">
      <c r="A20" s="9">
        <v>11</v>
      </c>
      <c r="B20" s="12" t="s">
        <v>30</v>
      </c>
      <c r="C20" s="14" t="s">
        <v>22</v>
      </c>
      <c r="D20" s="13">
        <v>800</v>
      </c>
      <c r="E20" s="10"/>
      <c r="F20" s="17">
        <v>800</v>
      </c>
      <c r="G20" s="7"/>
      <c r="H20" s="4">
        <f t="shared" si="2"/>
        <v>0</v>
      </c>
      <c r="I20" s="8">
        <v>0.05</v>
      </c>
      <c r="J20" s="4">
        <f t="shared" si="3"/>
        <v>0</v>
      </c>
    </row>
    <row r="21" spans="1:10" x14ac:dyDescent="0.25">
      <c r="A21" s="9">
        <v>12</v>
      </c>
      <c r="B21" s="12" t="s">
        <v>21</v>
      </c>
      <c r="C21" s="14" t="s">
        <v>23</v>
      </c>
      <c r="D21" s="13">
        <v>1000</v>
      </c>
      <c r="E21" s="10"/>
      <c r="F21" s="17">
        <v>1000</v>
      </c>
      <c r="G21" s="7"/>
      <c r="H21" s="4">
        <f t="shared" si="2"/>
        <v>0</v>
      </c>
      <c r="I21" s="8">
        <v>0.05</v>
      </c>
      <c r="J21" s="4">
        <f t="shared" si="3"/>
        <v>0</v>
      </c>
    </row>
    <row r="22" spans="1:10" ht="13.5" customHeight="1" x14ac:dyDescent="0.25">
      <c r="A22" s="24" t="s">
        <v>8</v>
      </c>
      <c r="B22" s="25"/>
      <c r="C22" s="25"/>
      <c r="D22" s="25"/>
      <c r="E22" s="26"/>
      <c r="F22" s="26"/>
      <c r="G22" s="27"/>
      <c r="H22" s="3">
        <f>SUM(H10:H21)</f>
        <v>0</v>
      </c>
      <c r="I22" s="2"/>
      <c r="J22" s="3">
        <f>SUM(J10:J21)</f>
        <v>0</v>
      </c>
    </row>
    <row r="24" spans="1:10" x14ac:dyDescent="0.25">
      <c r="B24" s="5" t="s">
        <v>9</v>
      </c>
      <c r="C24" s="5"/>
    </row>
    <row r="25" spans="1:10" x14ac:dyDescent="0.25">
      <c r="B25" s="21" t="s">
        <v>29</v>
      </c>
      <c r="C25" s="21"/>
      <c r="D25" s="21"/>
      <c r="E25" s="21"/>
      <c r="F25" s="21"/>
      <c r="G25" s="21"/>
      <c r="H25" s="21"/>
      <c r="I25" s="21"/>
      <c r="J25" s="21"/>
    </row>
  </sheetData>
  <mergeCells count="17">
    <mergeCell ref="A1:J1"/>
    <mergeCell ref="A2:J2"/>
    <mergeCell ref="A3:J3"/>
    <mergeCell ref="A5:A9"/>
    <mergeCell ref="B5:D5"/>
    <mergeCell ref="B6:B9"/>
    <mergeCell ref="J6:J9"/>
    <mergeCell ref="E5:J5"/>
    <mergeCell ref="E6:E9"/>
    <mergeCell ref="F6:F9"/>
    <mergeCell ref="G6:G9"/>
    <mergeCell ref="H6:H9"/>
    <mergeCell ref="I6:I9"/>
    <mergeCell ref="C6:C9"/>
    <mergeCell ref="B25:J25"/>
    <mergeCell ref="D6:D9"/>
    <mergeCell ref="A22:G22"/>
  </mergeCells>
  <pageMargins left="0.70866141732283472" right="0.70866141732283472" top="0.35433070866141736" bottom="0.35433070866141736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view="pageBreakPreview" zoomScaleNormal="100" zoomScaleSheetLayoutView="100" workbookViewId="0">
      <selection activeCell="H15" sqref="H15"/>
    </sheetView>
  </sheetViews>
  <sheetFormatPr defaultRowHeight="13.5" x14ac:dyDescent="0.25"/>
  <cols>
    <col min="1" max="1" width="4.5703125" style="1" customWidth="1"/>
    <col min="2" max="2" width="59.28515625" style="1" customWidth="1"/>
    <col min="3" max="3" width="7.7109375" style="1" customWidth="1"/>
    <col min="4" max="4" width="9.5703125" style="1" customWidth="1"/>
    <col min="5" max="5" width="3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28" t="s">
        <v>3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25">
      <c r="A2" s="28" t="s">
        <v>36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x14ac:dyDescent="0.25">
      <c r="A3" s="29" t="s">
        <v>35</v>
      </c>
      <c r="B3" s="29"/>
      <c r="C3" s="29"/>
      <c r="D3" s="29"/>
      <c r="E3" s="29"/>
      <c r="F3" s="29"/>
      <c r="G3" s="29"/>
      <c r="H3" s="29"/>
      <c r="I3" s="29"/>
      <c r="J3" s="29"/>
    </row>
    <row r="5" spans="1:10" s="6" customFormat="1" ht="13.5" customHeight="1" x14ac:dyDescent="0.25">
      <c r="A5" s="22" t="s">
        <v>6</v>
      </c>
      <c r="B5" s="31" t="s">
        <v>4</v>
      </c>
      <c r="C5" s="32"/>
      <c r="D5" s="32"/>
      <c r="E5" s="33" t="s">
        <v>5</v>
      </c>
      <c r="F5" s="33"/>
      <c r="G5" s="33"/>
      <c r="H5" s="33"/>
      <c r="I5" s="33"/>
      <c r="J5" s="33"/>
    </row>
    <row r="6" spans="1:10" s="6" customFormat="1" ht="13.5" customHeight="1" x14ac:dyDescent="0.25">
      <c r="A6" s="23"/>
      <c r="B6" s="18" t="s">
        <v>2</v>
      </c>
      <c r="C6" s="19" t="s">
        <v>13</v>
      </c>
      <c r="D6" s="22" t="s">
        <v>12</v>
      </c>
      <c r="E6" s="34" t="s">
        <v>11</v>
      </c>
      <c r="F6" s="22" t="s">
        <v>12</v>
      </c>
      <c r="G6" s="18" t="s">
        <v>14</v>
      </c>
      <c r="H6" s="18" t="s">
        <v>0</v>
      </c>
      <c r="I6" s="18" t="s">
        <v>7</v>
      </c>
      <c r="J6" s="18" t="s">
        <v>1</v>
      </c>
    </row>
    <row r="7" spans="1:10" s="6" customFormat="1" ht="13.5" customHeight="1" x14ac:dyDescent="0.25">
      <c r="A7" s="23"/>
      <c r="B7" s="18"/>
      <c r="C7" s="20"/>
      <c r="D7" s="23"/>
      <c r="E7" s="34"/>
      <c r="F7" s="23"/>
      <c r="G7" s="18"/>
      <c r="H7" s="18"/>
      <c r="I7" s="18"/>
      <c r="J7" s="18"/>
    </row>
    <row r="8" spans="1:10" s="6" customFormat="1" ht="13.5" customHeight="1" x14ac:dyDescent="0.25">
      <c r="A8" s="23"/>
      <c r="B8" s="18"/>
      <c r="C8" s="20"/>
      <c r="D8" s="23"/>
      <c r="E8" s="34"/>
      <c r="F8" s="23"/>
      <c r="G8" s="18"/>
      <c r="H8" s="18"/>
      <c r="I8" s="18"/>
      <c r="J8" s="18"/>
    </row>
    <row r="9" spans="1:10" s="6" customFormat="1" ht="13.5" customHeight="1" x14ac:dyDescent="0.25">
      <c r="A9" s="30"/>
      <c r="B9" s="22"/>
      <c r="C9" s="20"/>
      <c r="D9" s="23"/>
      <c r="E9" s="34"/>
      <c r="F9" s="30"/>
      <c r="G9" s="18"/>
      <c r="H9" s="18"/>
      <c r="I9" s="18"/>
      <c r="J9" s="18"/>
    </row>
    <row r="10" spans="1:10" x14ac:dyDescent="0.25">
      <c r="A10" s="9">
        <v>1</v>
      </c>
      <c r="B10" s="12" t="s">
        <v>16</v>
      </c>
      <c r="C10" s="11" t="s">
        <v>22</v>
      </c>
      <c r="D10" s="15">
        <v>3000</v>
      </c>
      <c r="E10" s="10"/>
      <c r="F10" s="17">
        <v>3000</v>
      </c>
      <c r="G10" s="7"/>
      <c r="H10" s="4">
        <f>F10*G10</f>
        <v>0</v>
      </c>
      <c r="I10" s="8">
        <v>0.05</v>
      </c>
      <c r="J10" s="4">
        <f>H10*I10+H10</f>
        <v>0</v>
      </c>
    </row>
    <row r="11" spans="1:10" x14ac:dyDescent="0.25">
      <c r="A11" s="9">
        <v>2</v>
      </c>
      <c r="B11" s="12" t="s">
        <v>27</v>
      </c>
      <c r="C11" s="11" t="s">
        <v>22</v>
      </c>
      <c r="D11" s="15">
        <v>1000</v>
      </c>
      <c r="E11" s="10"/>
      <c r="F11" s="17">
        <v>1000</v>
      </c>
      <c r="G11" s="7"/>
      <c r="H11" s="4">
        <f t="shared" ref="H11:H12" si="0">F11*G11</f>
        <v>0</v>
      </c>
      <c r="I11" s="8">
        <v>0.05</v>
      </c>
      <c r="J11" s="4">
        <f t="shared" ref="J11:J13" si="1">H11*I11+H11</f>
        <v>0</v>
      </c>
    </row>
    <row r="12" spans="1:10" x14ac:dyDescent="0.25">
      <c r="A12" s="9">
        <v>3</v>
      </c>
      <c r="B12" s="12" t="s">
        <v>28</v>
      </c>
      <c r="C12" s="11" t="s">
        <v>26</v>
      </c>
      <c r="D12" s="15">
        <v>100</v>
      </c>
      <c r="E12" s="10"/>
      <c r="F12" s="17">
        <v>200</v>
      </c>
      <c r="G12" s="7"/>
      <c r="H12" s="4">
        <f t="shared" si="0"/>
        <v>0</v>
      </c>
      <c r="I12" s="8">
        <v>0.05</v>
      </c>
      <c r="J12" s="4">
        <f t="shared" si="1"/>
        <v>0</v>
      </c>
    </row>
    <row r="13" spans="1:10" x14ac:dyDescent="0.25">
      <c r="A13" s="9">
        <v>4</v>
      </c>
      <c r="B13" s="16" t="s">
        <v>33</v>
      </c>
      <c r="C13" s="11" t="s">
        <v>22</v>
      </c>
      <c r="D13" s="15">
        <v>1000</v>
      </c>
      <c r="E13" s="10"/>
      <c r="F13" s="17">
        <v>1000</v>
      </c>
      <c r="G13" s="7"/>
      <c r="H13" s="4">
        <f>F13*G13</f>
        <v>0</v>
      </c>
      <c r="I13" s="8">
        <v>0.05</v>
      </c>
      <c r="J13" s="4">
        <f t="shared" si="1"/>
        <v>0</v>
      </c>
    </row>
    <row r="14" spans="1:10" ht="13.5" customHeight="1" x14ac:dyDescent="0.25">
      <c r="A14" s="24" t="s">
        <v>8</v>
      </c>
      <c r="B14" s="25"/>
      <c r="C14" s="25"/>
      <c r="D14" s="25"/>
      <c r="E14" s="26"/>
      <c r="F14" s="26"/>
      <c r="G14" s="27"/>
      <c r="H14" s="3">
        <f>SUM(H10:H13)</f>
        <v>0</v>
      </c>
      <c r="I14" s="2"/>
      <c r="J14" s="3">
        <f>SUM(J10:J13)</f>
        <v>0</v>
      </c>
    </row>
    <row r="16" spans="1:10" x14ac:dyDescent="0.25">
      <c r="B16" s="5" t="s">
        <v>9</v>
      </c>
      <c r="C16" s="5"/>
    </row>
    <row r="17" spans="2:10" x14ac:dyDescent="0.25">
      <c r="B17" s="21" t="s">
        <v>29</v>
      </c>
      <c r="C17" s="21"/>
      <c r="D17" s="21"/>
      <c r="E17" s="21"/>
      <c r="F17" s="21"/>
      <c r="G17" s="21"/>
      <c r="H17" s="21"/>
      <c r="I17" s="21"/>
      <c r="J17" s="21"/>
    </row>
  </sheetData>
  <mergeCells count="17">
    <mergeCell ref="B17:J17"/>
    <mergeCell ref="F6:F9"/>
    <mergeCell ref="G6:G9"/>
    <mergeCell ref="H6:H9"/>
    <mergeCell ref="I6:I9"/>
    <mergeCell ref="J6:J9"/>
    <mergeCell ref="A14:G14"/>
    <mergeCell ref="A1:J1"/>
    <mergeCell ref="A2:J2"/>
    <mergeCell ref="A3:J3"/>
    <mergeCell ref="A5:A9"/>
    <mergeCell ref="B5:D5"/>
    <mergeCell ref="E5:J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P1</vt:lpstr>
      <vt:lpstr>P2</vt:lpstr>
      <vt:lpstr>'P1'!Obszar_wydruku</vt:lpstr>
      <vt:lpstr>'P2'!Obszar_wydruku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2021-04-07T09:50:25Z</dcterms:modified>
</cp:coreProperties>
</file>