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0" yWindow="-150" windowWidth="17145" windowHeight="9930" tabRatio="755"/>
  </bookViews>
  <sheets>
    <sheet name="Usługa odbioru, transp. i utyl." sheetId="78" r:id="rId1"/>
  </sheets>
  <definedNames>
    <definedName name="_xlnm.Print_Area" localSheetId="0">'Usługa odbioru, transp. i utyl.'!$A$1:$I$24</definedName>
  </definedNames>
  <calcPr calcId="145621"/>
</workbook>
</file>

<file path=xl/calcChain.xml><?xml version="1.0" encoding="utf-8"?>
<calcChain xmlns="http://schemas.openxmlformats.org/spreadsheetml/2006/main">
  <c r="G15" i="78" l="1"/>
  <c r="G9" i="78" l="1"/>
  <c r="G10" i="78"/>
  <c r="G11" i="78"/>
  <c r="G12" i="78"/>
  <c r="G13" i="78"/>
  <c r="G14" i="78"/>
  <c r="G8" i="78"/>
  <c r="I13" i="78" l="1"/>
  <c r="I14" i="78"/>
  <c r="I9" i="78" l="1"/>
  <c r="I10" i="78"/>
  <c r="I11" i="78"/>
  <c r="I12" i="78"/>
  <c r="I8" i="78" l="1"/>
  <c r="I15" i="78" s="1"/>
</calcChain>
</file>

<file path=xl/sharedStrings.xml><?xml version="1.0" encoding="utf-8"?>
<sst xmlns="http://schemas.openxmlformats.org/spreadsheetml/2006/main" count="36" uniqueCount="30">
  <si>
    <t>Wartość netto</t>
  </si>
  <si>
    <t>Wartość brutto</t>
  </si>
  <si>
    <t>VAT</t>
  </si>
  <si>
    <t>Razem:</t>
  </si>
  <si>
    <t>Ilość</t>
  </si>
  <si>
    <t>Jednostka miary</t>
  </si>
  <si>
    <t>Cena jednostkowa netto</t>
  </si>
  <si>
    <t>kg</t>
  </si>
  <si>
    <t>Załącznik nr 2 do umowy</t>
  </si>
  <si>
    <t>..............................................., dnia ....................... r.</t>
  </si>
  <si>
    <t>(Podpis osoby uprawnionej do reprezentowania Wykonawcy)</t>
  </si>
  <si>
    <t>........................................................................................</t>
  </si>
  <si>
    <t>Nazwa odpadu</t>
  </si>
  <si>
    <t>Lp.</t>
  </si>
  <si>
    <t>Załącznik nr 2 do SWZ - Formularz cenowy</t>
  </si>
  <si>
    <t>Kod odpadu</t>
  </si>
  <si>
    <t>18 01 02</t>
  </si>
  <si>
    <t>18 01 03</t>
  </si>
  <si>
    <t>18 01 04</t>
  </si>
  <si>
    <t>18 01 06</t>
  </si>
  <si>
    <t>15 01 09</t>
  </si>
  <si>
    <t>15 01 10</t>
  </si>
  <si>
    <t>16 05 06</t>
  </si>
  <si>
    <t>Części ciała i organy oraz pojemniki na krew i konserwanty służące do jej przechowywania (pojemnik 240l. - 1 szt.)</t>
  </si>
  <si>
    <t>Inne odpady, które zawierają żywe drobnoustroje chorobotwórcze lub ich toksyny oraz inne formy zdolne do przeniesienia materiału genetycznego, o którym wiadomo lub co do których istnieją wiarygodne podstawy do sądzenia, że wywołują choroby u ludzi i zwierząt (np. zainfekowane pieluchomajtki, podpaski, podkłady) z wyłączeniem 18 01 80 i 18 01 82 (pojemnik 240l. - 22 szt.)</t>
  </si>
  <si>
    <t>Inne odpady niż wymienione w 18 01 03 (np. opatrunki z materiału lub gipsu, pościel ubrania jednorazowe, pieluchy (pojemnik 240l. - 1 szt.)</t>
  </si>
  <si>
    <t>Chemikalia, w tym odczynniki chemiczne, zawierające substancje niebezpieczne (pojemnik 240l. - 1 szt.)</t>
  </si>
  <si>
    <t>Leki inne niż wymienione w 18 01 08 (pojemnik 5l. - 1 szt.)</t>
  </si>
  <si>
    <t>Opakowania zawierające pozostałości substancji niebezpiecznych lub nimi zanieczyszczone (np. środkami ochrony roślin I i II klasy toksyczności - bardzo toksyczne i toksyczne) (pojemnik 240l. - 1 szt.)</t>
  </si>
  <si>
    <t>Chemikalia laboratoryjne i analityczne (np. odczynniki chemiczne) zawierające substancje niebezpieczne, w tym mieszaniny chemikaliów laboratoryjnych i analitycznych (pojemnik 5l. - 5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</si>
</sst>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32">
    <xf numFmtId="0" fontId="0" fillId="0" borderId="0" xfId="0"/>
    <xf numFmtId="0" fontId="8" fillId="0" borderId="0" xfId="0" applyFont="1"/>
    <xf numFmtId="165" fontId="11" fillId="3" borderId="1" xfId="0" applyNumberFormat="1" applyFont="1" applyFill="1" applyBorder="1" applyAlignment="1">
      <alignment horizontal="right" vertical="center"/>
    </xf>
    <xf numFmtId="0" fontId="8" fillId="4" borderId="0" xfId="0" applyFont="1" applyFill="1"/>
    <xf numFmtId="165" fontId="11" fillId="2" borderId="1" xfId="0" applyNumberFormat="1" applyFont="1" applyFill="1" applyBorder="1" applyAlignment="1" applyProtection="1">
      <alignment horizontal="right" vertical="center"/>
      <protection locked="0"/>
    </xf>
    <xf numFmtId="9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0" fontId="15" fillId="0" borderId="0" xfId="0" applyFont="1"/>
    <xf numFmtId="0" fontId="14" fillId="4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 indent="1"/>
    </xf>
    <xf numFmtId="3" fontId="12" fillId="0" borderId="1" xfId="0" applyNumberFormat="1" applyFont="1" applyBorder="1" applyAlignment="1">
      <alignment horizontal="right" vertical="center" wrapText="1" indent="1"/>
    </xf>
    <xf numFmtId="0" fontId="10" fillId="4" borderId="6" xfId="0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right" vertical="center" wrapText="1" indent="1"/>
    </xf>
    <xf numFmtId="165" fontId="7" fillId="3" borderId="0" xfId="0" applyNumberFormat="1" applyFont="1" applyFill="1" applyBorder="1" applyAlignment="1">
      <alignment horizontal="right" vertical="center"/>
    </xf>
    <xf numFmtId="9" fontId="9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14" fillId="0" borderId="0" xfId="0" applyFont="1" applyAlignment="1">
      <alignment horizontal="center" vertical="top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right" vertical="center" wrapText="1" indent="1"/>
    </xf>
    <xf numFmtId="49" fontId="9" fillId="0" borderId="7" xfId="0" applyNumberFormat="1" applyFont="1" applyBorder="1" applyAlignment="1">
      <alignment horizontal="right" vertical="center" wrapText="1" indent="1"/>
    </xf>
    <xf numFmtId="0" fontId="13" fillId="0" borderId="0" xfId="0" applyFont="1" applyAlignment="1">
      <alignment horizontal="right"/>
    </xf>
    <xf numFmtId="0" fontId="11" fillId="5" borderId="5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11" fillId="5" borderId="1" xfId="0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right" vertical="center" wrapText="1" indent="1"/>
    </xf>
    <xf numFmtId="165" fontId="7" fillId="3" borderId="1" xfId="0" applyNumberFormat="1" applyFont="1" applyFill="1" applyBorder="1" applyAlignment="1">
      <alignment horizontal="right" vertical="center"/>
    </xf>
    <xf numFmtId="9" fontId="9" fillId="2" borderId="1" xfId="0" applyNumberFormat="1" applyFont="1" applyFill="1" applyBorder="1" applyAlignment="1">
      <alignment horizontal="center" vertical="center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100" zoomScaleSheetLayoutView="100" workbookViewId="0">
      <selection activeCell="G8" sqref="G8"/>
    </sheetView>
  </sheetViews>
  <sheetFormatPr defaultRowHeight="13.5" x14ac:dyDescent="0.25"/>
  <cols>
    <col min="1" max="1" width="4.5703125" style="1" customWidth="1"/>
    <col min="2" max="2" width="94" style="1" customWidth="1"/>
    <col min="3" max="3" width="11.140625" style="1" customWidth="1"/>
    <col min="4" max="4" width="8.85546875" style="1" customWidth="1"/>
    <col min="5" max="5" width="9.5703125" style="1" customWidth="1"/>
    <col min="6" max="6" width="10.85546875" style="1" customWidth="1"/>
    <col min="7" max="7" width="10" style="1" bestFit="1" customWidth="1"/>
    <col min="8" max="8" width="5" style="1" customWidth="1"/>
    <col min="9" max="9" width="10.7109375" style="1" customWidth="1"/>
    <col min="10" max="16384" width="9.140625" style="1"/>
  </cols>
  <sheetData>
    <row r="1" spans="1:9" x14ac:dyDescent="0.25">
      <c r="A1" s="27" t="s">
        <v>14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7" t="s">
        <v>8</v>
      </c>
      <c r="B2" s="27"/>
      <c r="C2" s="27"/>
      <c r="D2" s="27"/>
      <c r="E2" s="27"/>
      <c r="F2" s="27"/>
      <c r="G2" s="27"/>
      <c r="H2" s="27"/>
      <c r="I2" s="27"/>
    </row>
    <row r="4" spans="1:9" s="3" customFormat="1" ht="13.5" customHeight="1" x14ac:dyDescent="0.25">
      <c r="A4" s="28" t="s">
        <v>13</v>
      </c>
      <c r="B4" s="28" t="s">
        <v>12</v>
      </c>
      <c r="C4" s="18" t="s">
        <v>15</v>
      </c>
      <c r="D4" s="23" t="s">
        <v>5</v>
      </c>
      <c r="E4" s="18" t="s">
        <v>4</v>
      </c>
      <c r="F4" s="28" t="s">
        <v>6</v>
      </c>
      <c r="G4" s="28" t="s">
        <v>0</v>
      </c>
      <c r="H4" s="28" t="s">
        <v>2</v>
      </c>
      <c r="I4" s="28" t="s">
        <v>1</v>
      </c>
    </row>
    <row r="5" spans="1:9" s="3" customFormat="1" ht="13.5" customHeight="1" x14ac:dyDescent="0.25">
      <c r="A5" s="28"/>
      <c r="B5" s="28"/>
      <c r="C5" s="19"/>
      <c r="D5" s="24"/>
      <c r="E5" s="19"/>
      <c r="F5" s="28"/>
      <c r="G5" s="28"/>
      <c r="H5" s="28"/>
      <c r="I5" s="28"/>
    </row>
    <row r="6" spans="1:9" s="3" customFormat="1" ht="13.5" customHeight="1" x14ac:dyDescent="0.25">
      <c r="A6" s="28"/>
      <c r="B6" s="28"/>
      <c r="C6" s="19"/>
      <c r="D6" s="24"/>
      <c r="E6" s="19"/>
      <c r="F6" s="28"/>
      <c r="G6" s="28"/>
      <c r="H6" s="28"/>
      <c r="I6" s="28"/>
    </row>
    <row r="7" spans="1:9" s="3" customFormat="1" ht="13.5" customHeight="1" x14ac:dyDescent="0.25">
      <c r="A7" s="28"/>
      <c r="B7" s="18"/>
      <c r="C7" s="25"/>
      <c r="D7" s="24"/>
      <c r="E7" s="19"/>
      <c r="F7" s="28"/>
      <c r="G7" s="28"/>
      <c r="H7" s="28"/>
      <c r="I7" s="28"/>
    </row>
    <row r="8" spans="1:9" ht="13.5" customHeight="1" x14ac:dyDescent="0.25">
      <c r="A8" s="6">
        <v>1</v>
      </c>
      <c r="B8" s="7" t="s">
        <v>23</v>
      </c>
      <c r="C8" s="12" t="s">
        <v>16</v>
      </c>
      <c r="D8" s="9" t="s">
        <v>7</v>
      </c>
      <c r="E8" s="10">
        <v>550</v>
      </c>
      <c r="F8" s="4"/>
      <c r="G8" s="2">
        <f>E8*F8</f>
        <v>0</v>
      </c>
      <c r="H8" s="5">
        <v>0.08</v>
      </c>
      <c r="I8" s="2">
        <f>G8*H8+G8</f>
        <v>0</v>
      </c>
    </row>
    <row r="9" spans="1:9" ht="39" customHeight="1" x14ac:dyDescent="0.25">
      <c r="A9" s="6">
        <v>2</v>
      </c>
      <c r="B9" s="7" t="s">
        <v>24</v>
      </c>
      <c r="C9" s="12" t="s">
        <v>17</v>
      </c>
      <c r="D9" s="9" t="s">
        <v>7</v>
      </c>
      <c r="E9" s="11">
        <v>60000</v>
      </c>
      <c r="F9" s="4"/>
      <c r="G9" s="2">
        <f t="shared" ref="G9:G14" si="0">E9*F9</f>
        <v>0</v>
      </c>
      <c r="H9" s="5">
        <v>0.08</v>
      </c>
      <c r="I9" s="2">
        <f t="shared" ref="I9:I12" si="1">G9*H9+G9</f>
        <v>0</v>
      </c>
    </row>
    <row r="10" spans="1:9" ht="13.5" customHeight="1" x14ac:dyDescent="0.25">
      <c r="A10" s="6">
        <v>3</v>
      </c>
      <c r="B10" s="7" t="s">
        <v>25</v>
      </c>
      <c r="C10" s="12" t="s">
        <v>18</v>
      </c>
      <c r="D10" s="9" t="s">
        <v>7</v>
      </c>
      <c r="E10" s="11">
        <v>2500</v>
      </c>
      <c r="F10" s="4"/>
      <c r="G10" s="2">
        <f t="shared" si="0"/>
        <v>0</v>
      </c>
      <c r="H10" s="5">
        <v>0.08</v>
      </c>
      <c r="I10" s="2">
        <f t="shared" si="1"/>
        <v>0</v>
      </c>
    </row>
    <row r="11" spans="1:9" ht="13.5" customHeight="1" x14ac:dyDescent="0.25">
      <c r="A11" s="6">
        <v>4</v>
      </c>
      <c r="B11" s="7" t="s">
        <v>26</v>
      </c>
      <c r="C11" s="12" t="s">
        <v>19</v>
      </c>
      <c r="D11" s="9" t="s">
        <v>7</v>
      </c>
      <c r="E11" s="10">
        <v>700</v>
      </c>
      <c r="F11" s="4"/>
      <c r="G11" s="2">
        <f t="shared" si="0"/>
        <v>0</v>
      </c>
      <c r="H11" s="5">
        <v>0.08</v>
      </c>
      <c r="I11" s="2">
        <f t="shared" si="1"/>
        <v>0</v>
      </c>
    </row>
    <row r="12" spans="1:9" ht="13.5" customHeight="1" x14ac:dyDescent="0.25">
      <c r="A12" s="6">
        <v>5</v>
      </c>
      <c r="B12" s="7" t="s">
        <v>27</v>
      </c>
      <c r="C12" s="12" t="s">
        <v>20</v>
      </c>
      <c r="D12" s="9" t="s">
        <v>7</v>
      </c>
      <c r="E12" s="10">
        <v>150</v>
      </c>
      <c r="F12" s="4"/>
      <c r="G12" s="2">
        <f t="shared" si="0"/>
        <v>0</v>
      </c>
      <c r="H12" s="5">
        <v>0.08</v>
      </c>
      <c r="I12" s="2">
        <f t="shared" si="1"/>
        <v>0</v>
      </c>
    </row>
    <row r="13" spans="1:9" ht="25.5" customHeight="1" x14ac:dyDescent="0.25">
      <c r="A13" s="6">
        <v>6</v>
      </c>
      <c r="B13" s="7" t="s">
        <v>28</v>
      </c>
      <c r="C13" s="12" t="s">
        <v>21</v>
      </c>
      <c r="D13" s="9" t="s">
        <v>7</v>
      </c>
      <c r="E13" s="10">
        <v>450</v>
      </c>
      <c r="F13" s="4"/>
      <c r="G13" s="2">
        <f t="shared" si="0"/>
        <v>0</v>
      </c>
      <c r="H13" s="5">
        <v>0.08</v>
      </c>
      <c r="I13" s="2">
        <f t="shared" ref="I13:I14" si="2">G13*H13+G13</f>
        <v>0</v>
      </c>
    </row>
    <row r="14" spans="1:9" ht="25.5" customHeight="1" x14ac:dyDescent="0.25">
      <c r="A14" s="6">
        <v>7</v>
      </c>
      <c r="B14" s="7" t="s">
        <v>29</v>
      </c>
      <c r="C14" s="12" t="s">
        <v>22</v>
      </c>
      <c r="D14" s="9" t="s">
        <v>7</v>
      </c>
      <c r="E14" s="10">
        <v>50</v>
      </c>
      <c r="F14" s="4"/>
      <c r="G14" s="2">
        <f t="shared" si="0"/>
        <v>0</v>
      </c>
      <c r="H14" s="5">
        <v>0.08</v>
      </c>
      <c r="I14" s="2">
        <f t="shared" si="2"/>
        <v>0</v>
      </c>
    </row>
    <row r="15" spans="1:9" ht="13.5" customHeight="1" x14ac:dyDescent="0.25">
      <c r="A15" s="20" t="s">
        <v>3</v>
      </c>
      <c r="B15" s="29"/>
      <c r="C15" s="29"/>
      <c r="D15" s="29"/>
      <c r="E15" s="29"/>
      <c r="F15" s="21"/>
      <c r="G15" s="30">
        <f>SUM(G8:G14)</f>
        <v>0</v>
      </c>
      <c r="H15" s="31"/>
      <c r="I15" s="30">
        <f>SUM(I8:I14)</f>
        <v>0</v>
      </c>
    </row>
    <row r="16" spans="1:9" ht="13.5" customHeight="1" x14ac:dyDescent="0.25">
      <c r="A16" s="13"/>
      <c r="B16" s="13"/>
      <c r="C16" s="13"/>
      <c r="D16" s="13"/>
      <c r="E16" s="13"/>
      <c r="F16" s="13"/>
      <c r="G16" s="14"/>
      <c r="H16" s="15"/>
      <c r="I16" s="14"/>
    </row>
    <row r="17" spans="1:9" ht="13.5" customHeight="1" x14ac:dyDescent="0.25">
      <c r="A17" s="13"/>
      <c r="B17" s="13"/>
      <c r="C17" s="13"/>
      <c r="D17" s="13"/>
      <c r="E17" s="13"/>
      <c r="F17" s="13"/>
      <c r="G17" s="14"/>
      <c r="H17" s="15"/>
      <c r="I17" s="14"/>
    </row>
    <row r="18" spans="1:9" x14ac:dyDescent="0.25">
      <c r="G18" s="16"/>
      <c r="H18" s="16"/>
      <c r="I18" s="16"/>
    </row>
    <row r="19" spans="1:9" x14ac:dyDescent="0.25">
      <c r="B19" s="8"/>
      <c r="C19" s="8"/>
    </row>
    <row r="20" spans="1:9" x14ac:dyDescent="0.25">
      <c r="F20" s="22"/>
      <c r="G20" s="22"/>
      <c r="H20" s="22"/>
      <c r="I20" s="22"/>
    </row>
    <row r="21" spans="1:9" x14ac:dyDescent="0.25">
      <c r="E21" s="22" t="s">
        <v>9</v>
      </c>
      <c r="F21" s="22"/>
      <c r="G21" s="22"/>
      <c r="H21" s="22"/>
      <c r="I21" s="22"/>
    </row>
    <row r="23" spans="1:9" x14ac:dyDescent="0.25">
      <c r="E23" s="26" t="s">
        <v>11</v>
      </c>
      <c r="F23" s="26"/>
      <c r="G23" s="26"/>
      <c r="H23" s="26"/>
      <c r="I23" s="26"/>
    </row>
    <row r="24" spans="1:9" x14ac:dyDescent="0.25">
      <c r="E24" s="17" t="s">
        <v>10</v>
      </c>
      <c r="F24" s="17"/>
      <c r="G24" s="17"/>
      <c r="H24" s="17"/>
      <c r="I24" s="17"/>
    </row>
  </sheetData>
  <mergeCells count="16">
    <mergeCell ref="A1:I1"/>
    <mergeCell ref="A2:I2"/>
    <mergeCell ref="A4:A7"/>
    <mergeCell ref="B4:B7"/>
    <mergeCell ref="I4:I7"/>
    <mergeCell ref="F4:F7"/>
    <mergeCell ref="G4:G7"/>
    <mergeCell ref="H4:H7"/>
    <mergeCell ref="E24:I24"/>
    <mergeCell ref="E4:E7"/>
    <mergeCell ref="A15:F15"/>
    <mergeCell ref="F20:I20"/>
    <mergeCell ref="D4:D7"/>
    <mergeCell ref="C4:C7"/>
    <mergeCell ref="E21:I21"/>
    <mergeCell ref="E23:I23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Usługa odbioru, transp. i utyl.</vt:lpstr>
      <vt:lpstr>'Usługa odbioru, transp. i utyl.'!Obszar_wydruku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2022-01-10T10:08:46Z</dcterms:modified>
</cp:coreProperties>
</file>